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.maeder\Desktop\"/>
    </mc:Choice>
  </mc:AlternateContent>
  <bookViews>
    <workbookView xWindow="0" yWindow="0" windowWidth="21570" windowHeight="7185"/>
  </bookViews>
  <sheets>
    <sheet name="Basisdaten" sheetId="2" r:id="rId1"/>
    <sheet name="XML-Output" sheetId="1" r:id="rId2"/>
  </sheets>
  <calcPr calcId="152511"/>
</workbook>
</file>

<file path=xl/calcChain.xml><?xml version="1.0" encoding="utf-8"?>
<calcChain xmlns="http://schemas.openxmlformats.org/spreadsheetml/2006/main">
  <c r="D17" i="1" l="1"/>
  <c r="D15" i="1"/>
  <c r="E50" i="1"/>
  <c r="E45" i="1"/>
  <c r="E40" i="1"/>
  <c r="E35" i="1"/>
  <c r="E30" i="1"/>
  <c r="E25" i="1"/>
  <c r="E49" i="1"/>
  <c r="E44" i="1"/>
  <c r="E39" i="1"/>
  <c r="E34" i="1"/>
  <c r="E29" i="1"/>
  <c r="E24" i="1"/>
  <c r="E57" i="1"/>
  <c r="E56" i="1"/>
  <c r="E55" i="1"/>
  <c r="E54" i="1"/>
  <c r="D21" i="1"/>
  <c r="D19" i="1"/>
  <c r="D11" i="1"/>
  <c r="D9" i="1"/>
  <c r="D8" i="1"/>
  <c r="D12" i="1" l="1"/>
</calcChain>
</file>

<file path=xl/sharedStrings.xml><?xml version="1.0" encoding="utf-8"?>
<sst xmlns="http://schemas.openxmlformats.org/spreadsheetml/2006/main" count="76" uniqueCount="76">
  <si>
    <t>PrivUserGroup</t>
  </si>
  <si>
    <t>SQLAccessGroup</t>
  </si>
  <si>
    <t>ReportingGroup</t>
  </si>
  <si>
    <t>PrivReportingGroup</t>
  </si>
  <si>
    <t xml:space="preserve">CrmServiceAccount </t>
  </si>
  <si>
    <t xml:space="preserve">SandboxServiceAccount </t>
  </si>
  <si>
    <t xml:space="preserve">DeploymentServiceAccount </t>
  </si>
  <si>
    <t xml:space="preserve">AsyncServiceAccount </t>
  </si>
  <si>
    <t xml:space="preserve">VSSWriterServiceAccount </t>
  </si>
  <si>
    <t xml:space="preserve">MonitoringServiceAccount </t>
  </si>
  <si>
    <t>Website-Pfad</t>
  </si>
  <si>
    <t>Installations-Pfad</t>
  </si>
  <si>
    <t>Reporting Services URL</t>
  </si>
  <si>
    <t>Datenbank Server Name</t>
  </si>
  <si>
    <t>Lizenz-Key</t>
  </si>
  <si>
    <t>CQWW3-TNXBF-HRQWC-CVTW9-M968H</t>
  </si>
  <si>
    <t>&lt;Patch update="false"&gt;&lt;/Patch&gt;</t>
  </si>
  <si>
    <t>Folgende Informationen müssen ausgefüllt werden. Danach kann im Sheet "XML-Output" der Inhalt
der XML-Config-Datei eingesehen und kopiert werden:</t>
  </si>
  <si>
    <t>Service Accounts</t>
  </si>
  <si>
    <t>&lt;CRMSetup&gt;</t>
  </si>
  <si>
    <t>&lt;Server&gt;</t>
  </si>
  <si>
    <t>&lt;Database create="true"/&gt;</t>
  </si>
  <si>
    <t>&lt;OrganizationCollation&gt;Latin1_General_CI_AI&lt;/OrganizationCollation&gt;</t>
  </si>
  <si>
    <t>CRM-Mandant</t>
  </si>
  <si>
    <t>Name</t>
  </si>
  <si>
    <t>Datenbankname</t>
  </si>
  <si>
    <t>Active Directory Gruppen</t>
  </si>
  <si>
    <t>Nachfolgend der XML-Text, welcher nun in eine XML-Datei kopiert werden kann:</t>
  </si>
  <si>
    <t>domain\sa-crm-crmservice</t>
  </si>
  <si>
    <t>domain\sa-crm-sandbox</t>
  </si>
  <si>
    <t>domain\sa-crm-deployment</t>
  </si>
  <si>
    <t>domain\sa-crm-async</t>
  </si>
  <si>
    <t>domain\sa-crm-vsswriter</t>
  </si>
  <si>
    <t>Beispiel-Werte</t>
  </si>
  <si>
    <t>/LM/W3SVC/1</t>
  </si>
  <si>
    <t xml:space="preserve">c:\Program Files\Microsoft Dynamics CRM </t>
  </si>
  <si>
    <t>http://MyReportingServer/ReportServer</t>
  </si>
  <si>
    <t>srv-sql.domain.com</t>
  </si>
  <si>
    <t>CN=PrivUserGroup,OU=CRM,DC=sales,DC=domain,DC=com</t>
  </si>
  <si>
    <t>CN=SQLAccessGroup,OU=CRM,DC=sales,DC=domain,DC=com</t>
  </si>
  <si>
    <t>CN=ReportingGroup,OU=CRM,DC=sales,DC=domain,DC=com</t>
  </si>
  <si>
    <t>CN=PrivReportingGroup,OU= CRM,DC=sales,DC=domain,DC=com</t>
  </si>
  <si>
    <t>Organization Display Name</t>
  </si>
  <si>
    <t>Organization_Name</t>
  </si>
  <si>
    <t>Werte</t>
  </si>
  <si>
    <t>domain\sa-crm-monitoring</t>
  </si>
  <si>
    <t>&lt;muoptin optin="false" /&gt;</t>
  </si>
  <si>
    <t xml:space="preserve">&lt;/SandboxServiceAccount&gt; </t>
  </si>
  <si>
    <t xml:space="preserve">&lt;/VSSWriterServiceAccount&gt; </t>
  </si>
  <si>
    <t>&lt;/MonitoringServiceAccount&gt;</t>
  </si>
  <si>
    <t>&lt;SQM optin="false"/&gt;</t>
  </si>
  <si>
    <t>&lt;/Groups&gt;</t>
  </si>
  <si>
    <t>&lt;MonitoringServiceAccount type="DomainUser"&gt;</t>
  </si>
  <si>
    <t>Account</t>
  </si>
  <si>
    <t>Passwort</t>
  </si>
  <si>
    <t>&lt;/Server&gt;</t>
  </si>
  <si>
    <t>&lt;/CRMSetup&gt;</t>
  </si>
  <si>
    <t xml:space="preserve">&lt;/CrmServiceAccount&gt; </t>
  </si>
  <si>
    <t>ISO Währungscode</t>
  </si>
  <si>
    <t>CHF</t>
  </si>
  <si>
    <t>Währungsname</t>
  </si>
  <si>
    <t>Schweizer Franken</t>
  </si>
  <si>
    <t>Währungssymbol</t>
  </si>
  <si>
    <t>Währungspräzision</t>
  </si>
  <si>
    <t>Fr.</t>
  </si>
  <si>
    <t>&lt;CrmServiceAccount type="DomainUser"&gt;</t>
  </si>
  <si>
    <t>&lt;SandboxServiceAccount type="DomainUser"&gt;</t>
  </si>
  <si>
    <t>&lt;DeploymentServiceAccount type="DomainUser"&gt;</t>
  </si>
  <si>
    <t>&lt;AsyncServiceAccount type="DomainUser"&gt;</t>
  </si>
  <si>
    <t>&lt;VSSWriterServiceAccount type="DomainUser"&gt;</t>
  </si>
  <si>
    <t xml:space="preserve">&lt;/DeploymentServiceAccount&gt; </t>
  </si>
  <si>
    <t>&lt;/AsyncServiceAccount&gt;</t>
  </si>
  <si>
    <t>http://www.procrm.ch 
Autor: Christoph Mäder</t>
  </si>
  <si>
    <t>&lt;Groups autogroupmanagementoff="false"&gt;</t>
  </si>
  <si>
    <t xml:space="preserve">                   | CRM Server Installation mit Hilfe der XML-Config-Datei</t>
  </si>
  <si>
    <t xml:space="preserve">                   | XML-Config-Datei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</si>
</sst>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sz val="11"/>
      <name val="Courier New"/>
      <family val="3"/>
    </font>
    <font>
      <b/>
      <sz val="16"/>
      <color rgb="FF4383D1"/>
      <name val="Segoe UI"/>
      <family val="2"/>
    </font>
    <font>
      <sz val="11"/>
      <color rgb="FF4383D1"/>
      <name val="Calibri"/>
      <family val="2"/>
      <scheme val="minor"/>
    </font>
    <font>
      <b/>
      <sz val="9"/>
      <color rgb="FF4383D1"/>
      <name val="Segoe UI"/>
      <family val="2"/>
    </font>
    <font>
      <sz val="9"/>
      <name val="Segoe UI"/>
      <family val="2"/>
    </font>
    <font>
      <sz val="11"/>
      <name val="Calibri"/>
      <family val="2"/>
      <scheme val="minor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 applyAlignment="1">
      <alignment horizontal="left" vertical="top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383D1"/>
      <color rgb="FF3B689F"/>
      <color rgb="FF447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19050</xdr:rowOff>
        </xdr:from>
        <xdr:to>
          <xdr:col>0</xdr:col>
          <xdr:colOff>1038225</xdr:colOff>
          <xdr:row>0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28575</xdr:rowOff>
        </xdr:from>
        <xdr:to>
          <xdr:col>3</xdr:col>
          <xdr:colOff>66675</xdr:colOff>
          <xdr:row>0</xdr:row>
          <xdr:rowOff>352425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1.vsd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2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5" sqref="B5:D5"/>
    </sheetView>
  </sheetViews>
  <sheetFormatPr baseColWidth="10" defaultRowHeight="15" x14ac:dyDescent="0.25"/>
  <cols>
    <col min="1" max="1" width="26.42578125" style="3" customWidth="1"/>
    <col min="2" max="2" width="38" style="5" customWidth="1"/>
    <col min="3" max="3" width="3.28515625" style="5" customWidth="1"/>
    <col min="4" max="4" width="38.28515625" style="5" customWidth="1"/>
    <col min="5" max="5" width="4" style="3" customWidth="1"/>
    <col min="6" max="6" width="61.28515625" style="3" customWidth="1"/>
    <col min="7" max="16384" width="11.42578125" style="3"/>
  </cols>
  <sheetData>
    <row r="1" spans="1:6" ht="33.75" customHeight="1" x14ac:dyDescent="0.25">
      <c r="A1" s="6" t="s">
        <v>74</v>
      </c>
      <c r="B1" s="6"/>
      <c r="C1" s="6"/>
      <c r="D1" s="6"/>
      <c r="F1" s="4" t="s">
        <v>72</v>
      </c>
    </row>
    <row r="2" spans="1:6" ht="30" customHeight="1" x14ac:dyDescent="0.25">
      <c r="A2" s="7" t="s">
        <v>17</v>
      </c>
      <c r="B2" s="7"/>
      <c r="C2" s="7"/>
      <c r="D2" s="7"/>
      <c r="E2" s="8"/>
      <c r="F2" s="8"/>
    </row>
    <row r="3" spans="1:6" x14ac:dyDescent="0.25">
      <c r="A3" s="9"/>
      <c r="B3" s="9"/>
      <c r="C3" s="9"/>
      <c r="D3" s="9"/>
      <c r="E3" s="8"/>
      <c r="F3" s="8"/>
    </row>
    <row r="4" spans="1:6" x14ac:dyDescent="0.25">
      <c r="A4" s="12" t="s">
        <v>26</v>
      </c>
      <c r="B4" s="11" t="s">
        <v>44</v>
      </c>
      <c r="C4" s="9"/>
      <c r="D4" s="9"/>
      <c r="E4" s="8"/>
      <c r="F4" s="12" t="s">
        <v>33</v>
      </c>
    </row>
    <row r="5" spans="1:6" x14ac:dyDescent="0.25">
      <c r="A5" s="10" t="s">
        <v>0</v>
      </c>
      <c r="B5" s="14"/>
      <c r="C5" s="14"/>
      <c r="D5" s="14"/>
      <c r="E5" s="8"/>
      <c r="F5" s="10" t="s">
        <v>38</v>
      </c>
    </row>
    <row r="6" spans="1:6" x14ac:dyDescent="0.25">
      <c r="A6" s="10" t="s">
        <v>1</v>
      </c>
      <c r="B6" s="14"/>
      <c r="C6" s="14"/>
      <c r="D6" s="14"/>
      <c r="E6" s="8"/>
      <c r="F6" s="10" t="s">
        <v>39</v>
      </c>
    </row>
    <row r="7" spans="1:6" x14ac:dyDescent="0.25">
      <c r="A7" s="10" t="s">
        <v>2</v>
      </c>
      <c r="B7" s="14"/>
      <c r="C7" s="14"/>
      <c r="D7" s="14"/>
      <c r="E7" s="8"/>
      <c r="F7" s="10" t="s">
        <v>40</v>
      </c>
    </row>
    <row r="8" spans="1:6" x14ac:dyDescent="0.25">
      <c r="A8" s="10" t="s">
        <v>3</v>
      </c>
      <c r="B8" s="14"/>
      <c r="C8" s="14"/>
      <c r="D8" s="14"/>
      <c r="E8" s="8"/>
      <c r="F8" s="10" t="s">
        <v>41</v>
      </c>
    </row>
    <row r="9" spans="1:6" x14ac:dyDescent="0.25">
      <c r="A9" s="10"/>
      <c r="B9" s="13"/>
      <c r="C9" s="9"/>
      <c r="D9" s="13"/>
      <c r="E9" s="8"/>
      <c r="F9" s="10"/>
    </row>
    <row r="10" spans="1:6" x14ac:dyDescent="0.25">
      <c r="A10" s="12" t="s">
        <v>18</v>
      </c>
      <c r="B10" s="11" t="s">
        <v>53</v>
      </c>
      <c r="C10" s="9"/>
      <c r="D10" s="11" t="s">
        <v>54</v>
      </c>
      <c r="E10" s="8"/>
      <c r="F10" s="10"/>
    </row>
    <row r="11" spans="1:6" x14ac:dyDescent="0.25">
      <c r="A11" s="10" t="s">
        <v>4</v>
      </c>
      <c r="B11" s="15"/>
      <c r="C11" s="9"/>
      <c r="D11" s="15"/>
      <c r="E11" s="8"/>
      <c r="F11" s="10" t="s">
        <v>28</v>
      </c>
    </row>
    <row r="12" spans="1:6" x14ac:dyDescent="0.25">
      <c r="A12" s="10" t="s">
        <v>5</v>
      </c>
      <c r="B12" s="15"/>
      <c r="C12" s="9"/>
      <c r="D12" s="15"/>
      <c r="E12" s="8"/>
      <c r="F12" s="10" t="s">
        <v>29</v>
      </c>
    </row>
    <row r="13" spans="1:6" x14ac:dyDescent="0.25">
      <c r="A13" s="10" t="s">
        <v>6</v>
      </c>
      <c r="B13" s="15"/>
      <c r="C13" s="9"/>
      <c r="D13" s="15"/>
      <c r="E13" s="8"/>
      <c r="F13" s="10" t="s">
        <v>30</v>
      </c>
    </row>
    <row r="14" spans="1:6" x14ac:dyDescent="0.25">
      <c r="A14" s="10" t="s">
        <v>7</v>
      </c>
      <c r="B14" s="15"/>
      <c r="C14" s="9"/>
      <c r="D14" s="15"/>
      <c r="E14" s="8"/>
      <c r="F14" s="10" t="s">
        <v>31</v>
      </c>
    </row>
    <row r="15" spans="1:6" x14ac:dyDescent="0.25">
      <c r="A15" s="10" t="s">
        <v>8</v>
      </c>
      <c r="B15" s="15"/>
      <c r="C15" s="9"/>
      <c r="D15" s="15"/>
      <c r="E15" s="8"/>
      <c r="F15" s="10" t="s">
        <v>32</v>
      </c>
    </row>
    <row r="16" spans="1:6" x14ac:dyDescent="0.25">
      <c r="A16" s="10" t="s">
        <v>9</v>
      </c>
      <c r="B16" s="15"/>
      <c r="C16" s="9"/>
      <c r="D16" s="15"/>
      <c r="E16" s="8"/>
      <c r="F16" s="10" t="s">
        <v>45</v>
      </c>
    </row>
    <row r="17" spans="1:6" x14ac:dyDescent="0.25">
      <c r="A17" s="10"/>
      <c r="B17" s="13"/>
      <c r="C17" s="9"/>
      <c r="D17" s="13"/>
      <c r="E17" s="8"/>
      <c r="F17" s="10"/>
    </row>
    <row r="18" spans="1:6" x14ac:dyDescent="0.25">
      <c r="A18" s="12" t="s">
        <v>10</v>
      </c>
      <c r="B18" s="14"/>
      <c r="C18" s="14"/>
      <c r="D18" s="14"/>
      <c r="E18" s="8"/>
      <c r="F18" s="10" t="s">
        <v>34</v>
      </c>
    </row>
    <row r="19" spans="1:6" x14ac:dyDescent="0.25">
      <c r="A19" s="12" t="s">
        <v>11</v>
      </c>
      <c r="B19" s="14"/>
      <c r="C19" s="14"/>
      <c r="D19" s="14"/>
      <c r="E19" s="8"/>
      <c r="F19" s="10" t="s">
        <v>35</v>
      </c>
    </row>
    <row r="20" spans="1:6" x14ac:dyDescent="0.25">
      <c r="A20" s="12" t="s">
        <v>12</v>
      </c>
      <c r="B20" s="14"/>
      <c r="C20" s="14"/>
      <c r="D20" s="14"/>
      <c r="E20" s="8"/>
      <c r="F20" s="10" t="s">
        <v>36</v>
      </c>
    </row>
    <row r="21" spans="1:6" x14ac:dyDescent="0.25">
      <c r="A21" s="12" t="s">
        <v>13</v>
      </c>
      <c r="B21" s="14"/>
      <c r="C21" s="14"/>
      <c r="D21" s="14"/>
      <c r="E21" s="8"/>
      <c r="F21" s="10" t="s">
        <v>37</v>
      </c>
    </row>
    <row r="22" spans="1:6" x14ac:dyDescent="0.25">
      <c r="A22" s="10"/>
      <c r="B22" s="13"/>
      <c r="C22" s="9"/>
      <c r="D22" s="13"/>
      <c r="E22" s="8"/>
      <c r="F22" s="10"/>
    </row>
    <row r="23" spans="1:6" x14ac:dyDescent="0.25">
      <c r="A23" s="12" t="s">
        <v>14</v>
      </c>
      <c r="B23" s="14"/>
      <c r="C23" s="14"/>
      <c r="D23" s="14"/>
      <c r="E23" s="8"/>
      <c r="F23" s="10" t="s">
        <v>15</v>
      </c>
    </row>
    <row r="24" spans="1:6" x14ac:dyDescent="0.25">
      <c r="A24" s="10"/>
      <c r="B24" s="13"/>
      <c r="C24" s="9"/>
      <c r="D24" s="13"/>
      <c r="E24" s="8"/>
      <c r="F24" s="10"/>
    </row>
    <row r="25" spans="1:6" x14ac:dyDescent="0.25">
      <c r="A25" s="12" t="s">
        <v>23</v>
      </c>
      <c r="B25" s="16"/>
      <c r="C25" s="9"/>
      <c r="D25" s="13"/>
      <c r="E25" s="8"/>
      <c r="F25" s="10"/>
    </row>
    <row r="26" spans="1:6" x14ac:dyDescent="0.25">
      <c r="A26" s="10" t="s">
        <v>24</v>
      </c>
      <c r="B26" s="14"/>
      <c r="C26" s="14"/>
      <c r="D26" s="14"/>
      <c r="E26" s="8"/>
      <c r="F26" s="10" t="s">
        <v>42</v>
      </c>
    </row>
    <row r="27" spans="1:6" x14ac:dyDescent="0.25">
      <c r="A27" s="10" t="s">
        <v>25</v>
      </c>
      <c r="B27" s="14"/>
      <c r="C27" s="14"/>
      <c r="D27" s="14"/>
      <c r="E27" s="8"/>
      <c r="F27" s="10" t="s">
        <v>43</v>
      </c>
    </row>
    <row r="28" spans="1:6" x14ac:dyDescent="0.25">
      <c r="A28" s="10" t="s">
        <v>58</v>
      </c>
      <c r="B28" s="14"/>
      <c r="C28" s="14"/>
      <c r="D28" s="14"/>
      <c r="E28" s="8"/>
      <c r="F28" s="10" t="s">
        <v>59</v>
      </c>
    </row>
    <row r="29" spans="1:6" x14ac:dyDescent="0.25">
      <c r="A29" s="10" t="s">
        <v>60</v>
      </c>
      <c r="B29" s="14"/>
      <c r="C29" s="14"/>
      <c r="D29" s="14"/>
      <c r="E29" s="8"/>
      <c r="F29" s="10" t="s">
        <v>61</v>
      </c>
    </row>
    <row r="30" spans="1:6" x14ac:dyDescent="0.25">
      <c r="A30" s="10" t="s">
        <v>62</v>
      </c>
      <c r="B30" s="14"/>
      <c r="C30" s="14"/>
      <c r="D30" s="14"/>
      <c r="E30" s="8"/>
      <c r="F30" s="10" t="s">
        <v>64</v>
      </c>
    </row>
    <row r="31" spans="1:6" x14ac:dyDescent="0.25">
      <c r="A31" s="10" t="s">
        <v>63</v>
      </c>
      <c r="B31" s="14"/>
      <c r="C31" s="14"/>
      <c r="D31" s="14"/>
      <c r="E31" s="8"/>
      <c r="F31" s="17">
        <v>2</v>
      </c>
    </row>
    <row r="32" spans="1:6" x14ac:dyDescent="0.25">
      <c r="A32" s="8"/>
      <c r="B32" s="16"/>
      <c r="C32" s="16"/>
      <c r="D32" s="16"/>
      <c r="E32" s="8"/>
      <c r="F32" s="8"/>
    </row>
    <row r="33" spans="1:6" x14ac:dyDescent="0.25">
      <c r="A33" s="8"/>
      <c r="B33" s="16"/>
      <c r="C33" s="16"/>
      <c r="D33" s="16"/>
      <c r="E33" s="8"/>
      <c r="F33" s="8"/>
    </row>
    <row r="34" spans="1:6" x14ac:dyDescent="0.25">
      <c r="A34" s="8"/>
      <c r="B34" s="16"/>
      <c r="C34" s="16"/>
      <c r="D34" s="16"/>
      <c r="E34" s="8"/>
      <c r="F34" s="8"/>
    </row>
  </sheetData>
  <mergeCells count="17">
    <mergeCell ref="A1:D1"/>
    <mergeCell ref="A2:D2"/>
    <mergeCell ref="B5:D5"/>
    <mergeCell ref="B6:D6"/>
    <mergeCell ref="B7:D7"/>
    <mergeCell ref="B8:D8"/>
    <mergeCell ref="B18:D18"/>
    <mergeCell ref="B19:D19"/>
    <mergeCell ref="B20:D20"/>
    <mergeCell ref="B21:D21"/>
    <mergeCell ref="B23:D23"/>
    <mergeCell ref="B26:D26"/>
    <mergeCell ref="B27:D27"/>
    <mergeCell ref="B30:D30"/>
    <mergeCell ref="B31:D31"/>
    <mergeCell ref="B28:D28"/>
    <mergeCell ref="B29:D29"/>
  </mergeCells>
  <pageMargins left="0.7" right="0.7" top="0.78740157499999996" bottom="0.78740157499999996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19050</xdr:rowOff>
              </from>
              <to>
                <xdr:col>0</xdr:col>
                <xdr:colOff>1038225</xdr:colOff>
                <xdr:row>0</xdr:row>
                <xdr:rowOff>342900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"/>
  <sheetViews>
    <sheetView workbookViewId="0">
      <selection activeCell="B5" sqref="B5:E61"/>
    </sheetView>
  </sheetViews>
  <sheetFormatPr baseColWidth="10" defaultColWidth="11.5703125" defaultRowHeight="15" x14ac:dyDescent="0.25"/>
  <cols>
    <col min="1" max="1" width="3.140625" style="1" customWidth="1"/>
    <col min="2" max="2" width="4.5703125" style="1" customWidth="1"/>
    <col min="3" max="3" width="6.85546875" style="1" customWidth="1"/>
    <col min="4" max="4" width="6.5703125" style="1" customWidth="1"/>
    <col min="5" max="5" width="126.42578125" style="1" customWidth="1"/>
    <col min="6" max="10" width="11.5703125" style="1"/>
    <col min="11" max="11" width="45" style="1" customWidth="1"/>
    <col min="12" max="16384" width="11.5703125" style="1"/>
  </cols>
  <sheetData>
    <row r="1" spans="1:5" ht="32.25" customHeight="1" x14ac:dyDescent="0.25">
      <c r="A1" s="6" t="s">
        <v>75</v>
      </c>
      <c r="B1" s="6"/>
      <c r="C1" s="6"/>
      <c r="D1" s="6"/>
      <c r="E1" s="6"/>
    </row>
    <row r="2" spans="1:5" ht="15" customHeight="1" x14ac:dyDescent="0.25">
      <c r="A2" s="18" t="s">
        <v>27</v>
      </c>
      <c r="B2" s="18"/>
      <c r="C2" s="18"/>
      <c r="D2" s="18"/>
      <c r="E2" s="18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 t="s">
        <v>19</v>
      </c>
      <c r="C5" s="2"/>
      <c r="D5" s="2"/>
      <c r="E5" s="2"/>
    </row>
    <row r="6" spans="1:5" x14ac:dyDescent="0.25">
      <c r="A6" s="2"/>
      <c r="B6" s="2"/>
      <c r="C6" s="2" t="s">
        <v>20</v>
      </c>
      <c r="D6" s="2"/>
      <c r="E6" s="2"/>
    </row>
    <row r="7" spans="1:5" x14ac:dyDescent="0.25">
      <c r="A7" s="2"/>
      <c r="B7" s="2"/>
      <c r="C7" s="2"/>
      <c r="D7" s="2" t="s">
        <v>16</v>
      </c>
      <c r="E7" s="2"/>
    </row>
    <row r="8" spans="1:5" ht="15" customHeight="1" x14ac:dyDescent="0.25">
      <c r="A8" s="2"/>
      <c r="B8" s="2"/>
      <c r="C8" s="2"/>
      <c r="D8" s="2" t="str">
        <f>"&lt;LicenseKey&gt;" &amp; Basisdaten!B23 &amp; "&lt;/LicenseKey&gt;"</f>
        <v>&lt;LicenseKey&gt;&lt;/LicenseKey&gt;</v>
      </c>
      <c r="E8" s="2"/>
    </row>
    <row r="9" spans="1:5" x14ac:dyDescent="0.25">
      <c r="A9" s="2"/>
      <c r="B9" s="2"/>
      <c r="C9" s="2"/>
      <c r="D9" s="2" t="str">
        <f>"&lt;SqlServer&gt;" &amp; Basisdaten!B21 &amp; "&lt;/SqlServer&gt;"</f>
        <v>&lt;SqlServer&gt;&lt;/SqlServer&gt;</v>
      </c>
      <c r="E9" s="2"/>
    </row>
    <row r="10" spans="1:5" x14ac:dyDescent="0.25">
      <c r="A10" s="2"/>
      <c r="B10" s="2"/>
      <c r="C10" s="2"/>
      <c r="D10" s="2" t="s">
        <v>21</v>
      </c>
      <c r="E10" s="2"/>
    </row>
    <row r="11" spans="1:5" x14ac:dyDescent="0.25">
      <c r="A11" s="2"/>
      <c r="B11" s="2"/>
      <c r="C11" s="2"/>
      <c r="D11" s="2" t="str">
        <f>"&lt;Organization&gt;" &amp; Basisdaten!B26 &amp; "&lt;/Organization&gt;"</f>
        <v>&lt;Organization&gt;&lt;/Organization&gt;</v>
      </c>
      <c r="E11" s="2"/>
    </row>
    <row r="12" spans="1:5" x14ac:dyDescent="0.25">
      <c r="A12" s="2"/>
      <c r="B12" s="2"/>
      <c r="C12" s="2"/>
      <c r="D12" s="2" t="str">
        <f>"&lt;OrganizationUniqueName&gt;" &amp; Basisdaten!B27 &amp; "&lt;/OrganizationUniqueName&gt;"</f>
        <v>&lt;OrganizationUniqueName&gt;&lt;/OrganizationUniqueName&gt;</v>
      </c>
      <c r="E12" s="2"/>
    </row>
    <row r="13" spans="1:5" x14ac:dyDescent="0.25">
      <c r="A13" s="2"/>
      <c r="B13" s="2"/>
      <c r="C13" s="2"/>
      <c r="D13" s="2" t="s">
        <v>46</v>
      </c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 t="str">
        <f>"&lt;Reporting URL=""" &amp; Basisdaten!B20 &amp; """/&gt;"</f>
        <v>&lt;Reporting URL=""/&gt;</v>
      </c>
      <c r="E15" s="2"/>
    </row>
    <row r="16" spans="1:5" x14ac:dyDescent="0.25">
      <c r="A16" s="2"/>
      <c r="B16" s="2"/>
      <c r="C16" s="2"/>
      <c r="D16" s="2" t="s">
        <v>22</v>
      </c>
      <c r="E16" s="2"/>
    </row>
    <row r="17" spans="1:5" x14ac:dyDescent="0.25">
      <c r="A17" s="2"/>
      <c r="B17" s="2"/>
      <c r="C17" s="2"/>
      <c r="D17" s="2" t="str">
        <f>"&lt;basecurrency isocurrencycode=""" &amp; Basisdaten!B28 &amp; """ currencyname=""" &amp; Basisdaten!B29 &amp; """ currencysymbol=""" &amp; Basisdaten!B30 &amp; """ currencyprecision=""" &amp; Basisdaten!B31 &amp; """/&gt;"</f>
        <v>&lt;basecurrency isocurrencycode="" currencyname="" currencysymbol="" currencyprecision=""/&gt;</v>
      </c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 t="str">
        <f>"&lt;WebsiteUrl Create=""False"" port=""80""&gt;" &amp;Basisdaten!B18&amp; "&lt;/WebsiteUrl&gt;"</f>
        <v>&lt;WebsiteUrl Create="False" port="80"&gt;&lt;/WebsiteUrl&gt;</v>
      </c>
      <c r="E19" s="2"/>
    </row>
    <row r="20" spans="1:5" x14ac:dyDescent="0.25">
      <c r="A20" s="2"/>
      <c r="B20" s="2"/>
      <c r="C20" s="2"/>
      <c r="D20" s="2" t="s">
        <v>50</v>
      </c>
      <c r="E20" s="2"/>
    </row>
    <row r="21" spans="1:5" x14ac:dyDescent="0.25">
      <c r="A21" s="2"/>
      <c r="B21" s="2"/>
      <c r="C21" s="2"/>
      <c r="D21" s="2" t="str">
        <f>"&lt;InstallDir&gt;" &amp; Basisdaten!B19 &amp; "&lt;/InstallDir&gt;"</f>
        <v>&lt;InstallDir&gt;&lt;/InstallDir&gt;</v>
      </c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 t="s">
        <v>65</v>
      </c>
      <c r="E23" s="2"/>
    </row>
    <row r="24" spans="1:5" x14ac:dyDescent="0.25">
      <c r="A24" s="2"/>
      <c r="B24" s="2"/>
      <c r="C24" s="2"/>
      <c r="D24" s="2"/>
      <c r="E24" s="2" t="str">
        <f>"&lt;ServiceAccountLogin&gt;" &amp; Basisdaten!B11 &amp; "&lt;/ServiceAccountLogin&gt;"</f>
        <v>&lt;ServiceAccountLogin&gt;&lt;/ServiceAccountLogin&gt;</v>
      </c>
    </row>
    <row r="25" spans="1:5" x14ac:dyDescent="0.25">
      <c r="A25" s="2"/>
      <c r="B25" s="2"/>
      <c r="C25" s="2"/>
      <c r="D25" s="2"/>
      <c r="E25" s="2" t="str">
        <f>"&lt;ServiceAccountPassword&gt;" &amp;Basisdaten!D11&amp; "&lt;/ServiceAccountPassword&gt;"</f>
        <v>&lt;ServiceAccountPassword&gt;&lt;/ServiceAccountPassword&gt;</v>
      </c>
    </row>
    <row r="26" spans="1:5" x14ac:dyDescent="0.25">
      <c r="A26" s="2"/>
      <c r="B26" s="2"/>
      <c r="C26" s="2"/>
      <c r="D26" s="2" t="s">
        <v>57</v>
      </c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 t="s">
        <v>66</v>
      </c>
      <c r="E28" s="2"/>
    </row>
    <row r="29" spans="1:5" x14ac:dyDescent="0.25">
      <c r="A29" s="2"/>
      <c r="B29" s="2"/>
      <c r="C29" s="2"/>
      <c r="D29" s="2"/>
      <c r="E29" s="2" t="str">
        <f>"&lt;ServiceAccountLogin&gt;" &amp; Basisdaten!B12 &amp; "&lt;/ServiceAccountLogin&gt;"</f>
        <v>&lt;ServiceAccountLogin&gt;&lt;/ServiceAccountLogin&gt;</v>
      </c>
    </row>
    <row r="30" spans="1:5" x14ac:dyDescent="0.25">
      <c r="A30" s="2"/>
      <c r="B30" s="2"/>
      <c r="C30" s="2"/>
      <c r="D30" s="2"/>
      <c r="E30" s="2" t="str">
        <f>"&lt;ServiceAccountPassword&gt;" &amp;Basisdaten!D12&amp; "&lt;/ServiceAccountPassword&gt;"</f>
        <v>&lt;ServiceAccountPassword&gt;&lt;/ServiceAccountPassword&gt;</v>
      </c>
    </row>
    <row r="31" spans="1:5" x14ac:dyDescent="0.25">
      <c r="A31" s="2"/>
      <c r="B31" s="2"/>
      <c r="C31" s="2"/>
      <c r="D31" s="2" t="s">
        <v>47</v>
      </c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 t="s">
        <v>67</v>
      </c>
      <c r="E33" s="2"/>
    </row>
    <row r="34" spans="1:5" x14ac:dyDescent="0.25">
      <c r="A34" s="2"/>
      <c r="B34" s="2"/>
      <c r="C34" s="2"/>
      <c r="D34" s="2"/>
      <c r="E34" s="2" t="str">
        <f>"&lt;ServiceAccountLogin&gt;" &amp; Basisdaten!B13 &amp; "&lt;/ServiceAccountLogin&gt;"</f>
        <v>&lt;ServiceAccountLogin&gt;&lt;/ServiceAccountLogin&gt;</v>
      </c>
    </row>
    <row r="35" spans="1:5" x14ac:dyDescent="0.25">
      <c r="A35" s="2"/>
      <c r="B35" s="2"/>
      <c r="C35" s="2"/>
      <c r="D35" s="2"/>
      <c r="E35" s="2" t="str">
        <f>"&lt;ServiceAccountPassword&gt;" &amp;Basisdaten!D13&amp; "&lt;/ServiceAccountPassword&gt;"</f>
        <v>&lt;ServiceAccountPassword&gt;&lt;/ServiceAccountPassword&gt;</v>
      </c>
    </row>
    <row r="36" spans="1:5" x14ac:dyDescent="0.25">
      <c r="A36" s="2"/>
      <c r="B36" s="2"/>
      <c r="C36" s="2"/>
      <c r="D36" s="2" t="s">
        <v>70</v>
      </c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 t="s">
        <v>68</v>
      </c>
      <c r="E38" s="2"/>
    </row>
    <row r="39" spans="1:5" x14ac:dyDescent="0.25">
      <c r="A39" s="2"/>
      <c r="B39" s="2"/>
      <c r="C39" s="2"/>
      <c r="D39" s="2"/>
      <c r="E39" s="2" t="str">
        <f>"&lt;ServiceAccountLogin&gt;" &amp; Basisdaten!B14 &amp; "&lt;/ServiceAccountLogin&gt;"</f>
        <v>&lt;ServiceAccountLogin&gt;&lt;/ServiceAccountLogin&gt;</v>
      </c>
    </row>
    <row r="40" spans="1:5" x14ac:dyDescent="0.25">
      <c r="A40" s="2"/>
      <c r="B40" s="2"/>
      <c r="C40" s="2"/>
      <c r="D40" s="2"/>
      <c r="E40" s="2" t="str">
        <f>"&lt;ServiceAccountPassword&gt;" &amp;Basisdaten!D14&amp; "&lt;/ServiceAccountPassword&gt;"</f>
        <v>&lt;ServiceAccountPassword&gt;&lt;/ServiceAccountPassword&gt;</v>
      </c>
    </row>
    <row r="41" spans="1:5" x14ac:dyDescent="0.25">
      <c r="A41" s="2"/>
      <c r="B41" s="2"/>
      <c r="C41" s="2"/>
      <c r="D41" s="2" t="s">
        <v>71</v>
      </c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 t="s">
        <v>69</v>
      </c>
      <c r="E43" s="2"/>
    </row>
    <row r="44" spans="1:5" x14ac:dyDescent="0.25">
      <c r="A44" s="2"/>
      <c r="B44" s="2"/>
      <c r="C44" s="2"/>
      <c r="D44" s="2"/>
      <c r="E44" s="2" t="str">
        <f>"&lt;ServiceAccountLogin&gt;" &amp; Basisdaten!B15 &amp; "&lt;/ServiceAccountLogin&gt;"</f>
        <v>&lt;ServiceAccountLogin&gt;&lt;/ServiceAccountLogin&gt;</v>
      </c>
    </row>
    <row r="45" spans="1:5" x14ac:dyDescent="0.25">
      <c r="A45" s="2"/>
      <c r="B45" s="2"/>
      <c r="C45" s="2"/>
      <c r="D45" s="2"/>
      <c r="E45" s="2" t="str">
        <f>"&lt;ServiceAccountPassword&gt;" &amp;Basisdaten!D15 &amp; "&lt;/ServiceAccountPassword&gt;"</f>
        <v>&lt;ServiceAccountPassword&gt;&lt;/ServiceAccountPassword&gt;</v>
      </c>
    </row>
    <row r="46" spans="1:5" x14ac:dyDescent="0.25">
      <c r="A46" s="2"/>
      <c r="B46" s="2"/>
      <c r="C46" s="2"/>
      <c r="D46" s="2" t="s">
        <v>48</v>
      </c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 t="s">
        <v>52</v>
      </c>
      <c r="E48" s="2"/>
    </row>
    <row r="49" spans="1:5" x14ac:dyDescent="0.25">
      <c r="A49" s="2"/>
      <c r="B49" s="2"/>
      <c r="C49" s="2"/>
      <c r="D49" s="2"/>
      <c r="E49" s="2" t="str">
        <f>"&lt;ServiceAccountLogin&gt;" &amp; Basisdaten!B16 &amp; "&lt;/ServiceAccountLogin&gt;"</f>
        <v>&lt;ServiceAccountLogin&gt;&lt;/ServiceAccountLogin&gt;</v>
      </c>
    </row>
    <row r="50" spans="1:5" x14ac:dyDescent="0.25">
      <c r="A50" s="2"/>
      <c r="B50" s="2"/>
      <c r="C50" s="2"/>
      <c r="D50" s="2"/>
      <c r="E50" s="2" t="str">
        <f>"&lt;ServiceAccountPassword&gt;" &amp;Basisdaten!D16 &amp; "&lt;/ServiceAccountPassword&gt;"</f>
        <v>&lt;ServiceAccountPassword&gt;&lt;/ServiceAccountPassword&gt;</v>
      </c>
    </row>
    <row r="51" spans="1:5" x14ac:dyDescent="0.25">
      <c r="A51" s="2"/>
      <c r="B51" s="2"/>
      <c r="C51" s="2"/>
      <c r="D51" s="2" t="s">
        <v>49</v>
      </c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 t="s">
        <v>73</v>
      </c>
      <c r="E53" s="2"/>
    </row>
    <row r="54" spans="1:5" x14ac:dyDescent="0.25">
      <c r="A54" s="2"/>
      <c r="B54" s="2"/>
      <c r="C54" s="2"/>
      <c r="D54" s="2"/>
      <c r="E54" s="2" t="str">
        <f>"&lt;PrivUserGroup&gt;" &amp; Basisdaten!B5 &amp; "&lt;/PrivUserGroup&gt;"</f>
        <v>&lt;PrivUserGroup&gt;&lt;/PrivUserGroup&gt;</v>
      </c>
    </row>
    <row r="55" spans="1:5" x14ac:dyDescent="0.25">
      <c r="A55" s="2"/>
      <c r="B55" s="2"/>
      <c r="C55" s="2"/>
      <c r="D55" s="2"/>
      <c r="E55" s="2" t="str">
        <f>"&lt;SQLAccessGroup&gt;" &amp; Basisdaten!B6 &amp; "&lt;/SQLAccessGroup&gt;"</f>
        <v>&lt;SQLAccessGroup&gt;&lt;/SQLAccessGroup&gt;</v>
      </c>
    </row>
    <row r="56" spans="1:5" x14ac:dyDescent="0.25">
      <c r="A56" s="2"/>
      <c r="B56" s="2"/>
      <c r="C56" s="2"/>
      <c r="D56" s="2"/>
      <c r="E56" s="2" t="str">
        <f>"&lt;ReportingGroup&gt;" &amp; Basisdaten!B7 &amp; "&lt;/ReportingGroup&gt;"</f>
        <v>&lt;ReportingGroup&gt;&lt;/ReportingGroup&gt;</v>
      </c>
    </row>
    <row r="57" spans="1:5" x14ac:dyDescent="0.25">
      <c r="A57" s="2"/>
      <c r="B57" s="2"/>
      <c r="C57" s="2"/>
      <c r="D57" s="2"/>
      <c r="E57" s="2" t="str">
        <f>"&lt;PrivReportingGroup&gt;" &amp; Basisdaten!B8 &amp; "&lt;/PrivReportingGroup&gt;"</f>
        <v>&lt;PrivReportingGroup&gt;&lt;/PrivReportingGroup&gt;</v>
      </c>
    </row>
    <row r="58" spans="1:5" x14ac:dyDescent="0.25">
      <c r="A58" s="2"/>
      <c r="B58" s="2"/>
      <c r="C58" s="2"/>
      <c r="D58" s="2" t="s">
        <v>51</v>
      </c>
      <c r="E58" s="2"/>
    </row>
    <row r="59" spans="1:5" x14ac:dyDescent="0.25">
      <c r="A59" s="2"/>
      <c r="B59" s="2"/>
      <c r="C59" s="2"/>
      <c r="D59" s="2"/>
      <c r="E59" s="2"/>
    </row>
    <row r="60" spans="1:5" x14ac:dyDescent="0.25">
      <c r="A60" s="2"/>
      <c r="B60" s="2"/>
      <c r="C60" s="2" t="s">
        <v>55</v>
      </c>
      <c r="D60" s="2"/>
      <c r="E60" s="2"/>
    </row>
    <row r="61" spans="1:5" x14ac:dyDescent="0.25">
      <c r="A61" s="2"/>
      <c r="B61" s="2" t="s">
        <v>56</v>
      </c>
      <c r="C61" s="2"/>
      <c r="D61" s="2"/>
      <c r="E61" s="2"/>
    </row>
    <row r="62" spans="1:5" x14ac:dyDescent="0.25">
      <c r="A62" s="2"/>
      <c r="B62" s="2"/>
      <c r="C62" s="2"/>
      <c r="D62" s="2"/>
      <c r="E62" s="2"/>
    </row>
  </sheetData>
  <mergeCells count="2">
    <mergeCell ref="A2:E2"/>
    <mergeCell ref="A1:E1"/>
  </mergeCells>
  <pageMargins left="0.7" right="0.7" top="0.78740157499999996" bottom="0.78740157499999996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28575</xdr:rowOff>
              </from>
              <to>
                <xdr:col>3</xdr:col>
                <xdr:colOff>66675</xdr:colOff>
                <xdr:row>0</xdr:row>
                <xdr:rowOff>352425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Basisdaten</vt:lpstr>
      <vt:lpstr>XML-Output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CRM Server Installation mit Hilfe der XML-Config-Datei</dc:title>
  <dc:creator>Christoph Mäder</dc:creator>
  <cp:keywords>CRM 2013 Server Installation</cp:keywords>
  <dc:description>http://wwww.procrm.ch
Weitere nützliche Informationen rund um MS CRM kann auf meiner Website gefunden werden.</dc:description>
  <cp:lastModifiedBy>Christoph Mäder</cp:lastModifiedBy>
  <dcterms:created xsi:type="dcterms:W3CDTF">2014-04-05T11:56:46Z</dcterms:created>
  <dcterms:modified xsi:type="dcterms:W3CDTF">2014-04-06T16:13:29Z</dcterms:modified>
</cp:coreProperties>
</file>